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8 Avgust\"/>
    </mc:Choice>
  </mc:AlternateContent>
  <xr:revisionPtr revIDLastSave="0" documentId="13_ncr:1_{97C1DB54-B121-47E0-A2AC-A41F6DA16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46" i="1" l="1"/>
  <c r="B42" i="1"/>
  <c r="B33" i="1"/>
  <c r="B16" i="1"/>
  <c r="C10" i="1" l="1"/>
  <c r="C13" i="1" s="1"/>
  <c r="B14" i="1" l="1"/>
</calcChain>
</file>

<file path=xl/sharedStrings.xml><?xml version="1.0" encoding="utf-8"?>
<sst xmlns="http://schemas.openxmlformats.org/spreadsheetml/2006/main" count="79" uniqueCount="74">
  <si>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</si>
  <si>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</si>
  <si>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</si>
  <si>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</si>
  <si>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</si>
  <si>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</si>
  <si>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</si>
  <si>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</si>
  <si>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</si>
  <si>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</si>
  <si>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</si>
  <si>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</si>
  <si>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</si>
  <si>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</si>
  <si>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</si>
  <si>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</si>
  <si>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</si>
  <si>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</si>
  <si>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</si>
  <si>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</si>
  <si>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</si>
  <si>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</si>
  <si>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</si>
  <si>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</si>
  <si>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</si>
  <si>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</si>
  <si>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</si>
  <si>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</si>
  <si>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</si>
  <si>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</si>
  <si>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</si>
  <si>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</si>
  <si>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</si>
  <si>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</si>
  <si>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</si>
  <si>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</si>
  <si>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</si>
  <si>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</si>
  <si>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</si>
  <si>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</si>
  <si>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23.08.2023.</t>
  </si>
  <si>
    <t>24.08.2023.</t>
  </si>
  <si>
    <t>IZVOD  BR. 181</t>
  </si>
  <si>
    <t>UPLATA FONDA - 07D ISHRANA</t>
  </si>
  <si>
    <t>UPLATA FONDA - 07E  MATERIJALNI</t>
  </si>
  <si>
    <t>ZAVOD ZA JAVNO ZDRAVLJE LESKOVAC</t>
  </si>
  <si>
    <t>AGO SERVIS LESKOVAC</t>
  </si>
  <si>
    <t xml:space="preserve"> NATALY DROGERIJA TR NIŠ</t>
  </si>
  <si>
    <t xml:space="preserve"> SLUŽBENI GLASNIK JP</t>
  </si>
  <si>
    <t xml:space="preserve"> DUNAV OSIGURANJE ADO</t>
  </si>
  <si>
    <t xml:space="preserve"> JKP VODOVOD LESKOVAC</t>
  </si>
  <si>
    <t xml:space="preserve"> ALDIST TP DOO LESKOVAC</t>
  </si>
  <si>
    <t xml:space="preserve"> BEO MEDICAL TRADE D.O.O.</t>
  </si>
  <si>
    <t xml:space="preserve"> AUTOMEHANIČARSKA RADNJA  STOJILJKOVIĆ M</t>
  </si>
  <si>
    <t>MEDICA-PROJEKT DOO BEOGRAD</t>
  </si>
  <si>
    <t xml:space="preserve"> PROMEDIA DOO KIKINDA</t>
  </si>
  <si>
    <t xml:space="preserve"> PWW.-LESKOVAC DOO LESKOVAC</t>
  </si>
  <si>
    <t xml:space="preserve"> KOMUNALAC VLASOTINCE</t>
  </si>
  <si>
    <t>BIT IMPEKS D.O.O.</t>
  </si>
  <si>
    <t xml:space="preserve"> VULKANI LESKOVAC</t>
  </si>
  <si>
    <t>PROVIZIJA UPRAVE ZA TREZOR</t>
  </si>
  <si>
    <t>ISHRANA - 07D</t>
  </si>
  <si>
    <t xml:space="preserve"> MESOKOMBINAT PROMET DOO LESKOVAC</t>
  </si>
  <si>
    <t>PIB 100616130 DAKOM DOO</t>
  </si>
  <si>
    <t xml:space="preserve"> RUŽA IMPEKS DOO NIŠ</t>
  </si>
  <si>
    <t>DON DON D.O.O.</t>
  </si>
  <si>
    <t xml:space="preserve"> AMICUS SRB. DOO BEOGRAD</t>
  </si>
  <si>
    <t xml:space="preserve"> MILK HOUSE DOO</t>
  </si>
  <si>
    <t xml:space="preserve"> FRIKOM DOO</t>
  </si>
  <si>
    <t xml:space="preserve"> JANKOVIĆ ROSA</t>
  </si>
  <si>
    <t>OSTALI I MATERIJALNI TROŠKOVI  - 07E I 07F</t>
  </si>
  <si>
    <t>PARTICIPACIJA - IZVOR 24</t>
  </si>
  <si>
    <t>PRENOS SREDSTAVA ZBOG POGREŠNE UPLATE</t>
  </si>
  <si>
    <t>MEDIPRO MPM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</si>
</sst>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6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48" fillId="0" borderId="0" xfId="0" applyFont="1" applyBorder="1"/>
    <xf numFmtId="4" fontId="48" fillId="0" borderId="0" xfId="0" applyNumberFormat="1" applyFont="1" applyBorder="1"/>
    <xf numFmtId="0" fontId="30" fillId="0" borderId="0" xfId="8" applyFont="1" applyBorder="1"/>
    <xf numFmtId="4" fontId="47" fillId="0" borderId="0" xfId="0" applyNumberFormat="1" applyFont="1" applyBorder="1" applyAlignment="1">
      <alignment horizontal="right"/>
    </xf>
    <xf numFmtId="0" fontId="47" fillId="0" borderId="0" xfId="0" applyFont="1" applyBorder="1"/>
    <xf numFmtId="0" fontId="1" fillId="0" borderId="0" xfId="0" applyFont="1"/>
    <xf numFmtId="4" fontId="0" fillId="0" borderId="0" xfId="0" applyNumberFormat="1"/>
    <xf numFmtId="49" fontId="49" fillId="0" borderId="0" xfId="0" applyNumberFormat="1" applyFont="1"/>
    <xf numFmtId="4" fontId="30" fillId="0" borderId="0" xfId="0" applyNumberFormat="1" applyFont="1" applyAlignment="1">
      <alignment horizontal="right"/>
    </xf>
    <xf numFmtId="4" fontId="47" fillId="0" borderId="0" xfId="0" applyNumberFormat="1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workbookViewId="0">
      <selection activeCell="B46" sqref="B46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6">
        <v>463805.96</v>
      </c>
    </row>
    <row r="8" spans="1:3" x14ac:dyDescent="0.25">
      <c r="A8" s="4" t="s">
        <v>2</v>
      </c>
      <c r="B8" s="4" t="s">
        <v>40</v>
      </c>
      <c r="C8" s="6">
        <v>550034.23</v>
      </c>
    </row>
    <row r="9" spans="1:3" x14ac:dyDescent="0.25">
      <c r="A9" s="4" t="s">
        <v>6</v>
      </c>
      <c r="B9" s="4" t="s">
        <v>41</v>
      </c>
      <c r="C9" s="6">
        <v>2950</v>
      </c>
    </row>
    <row r="10" spans="1:3" x14ac:dyDescent="0.25">
      <c r="A10" s="4" t="s">
        <v>43</v>
      </c>
      <c r="B10" s="4" t="s">
        <v>41</v>
      </c>
      <c r="C10" s="6">
        <f>14077.54+919041.67</f>
        <v>933119.21000000008</v>
      </c>
    </row>
    <row r="11" spans="1:3" x14ac:dyDescent="0.25">
      <c r="A11" s="4" t="s">
        <v>44</v>
      </c>
      <c r="B11" s="4" t="s">
        <v>41</v>
      </c>
      <c r="C11" s="6">
        <v>2589916.67</v>
      </c>
    </row>
    <row r="12" spans="1:3" x14ac:dyDescent="0.25">
      <c r="A12" s="7" t="s">
        <v>5</v>
      </c>
      <c r="B12" s="4" t="s">
        <v>41</v>
      </c>
      <c r="C12" s="8">
        <v>3612214.15</v>
      </c>
    </row>
    <row r="13" spans="1:3" x14ac:dyDescent="0.25">
      <c r="A13" s="16"/>
      <c r="B13" s="17"/>
      <c r="C13" s="5">
        <f>C8+C9-C12+C10+C11</f>
        <v>463805.95999999996</v>
      </c>
    </row>
    <row r="14" spans="1:3" x14ac:dyDescent="0.25">
      <c r="A14" s="18" t="s">
        <v>7</v>
      </c>
      <c r="B14" s="19" t="str">
        <f>A4</f>
        <v>24.08.2023.</v>
      </c>
      <c r="C14" s="9"/>
    </row>
    <row r="15" spans="1:3" x14ac:dyDescent="0.25">
      <c r="A15" s="18"/>
      <c r="B15" s="19"/>
      <c r="C15" s="9"/>
    </row>
    <row r="16" spans="1:3" x14ac:dyDescent="0.25">
      <c r="A16" s="20" t="s">
        <v>70</v>
      </c>
      <c r="B16" s="19">
        <f>SUM(B17:B32)</f>
        <v>2486859.4799999995</v>
      </c>
    </row>
    <row r="17" spans="1:3" x14ac:dyDescent="0.25">
      <c r="A17" s="21" t="s">
        <v>45</v>
      </c>
      <c r="B17" s="6">
        <v>385013</v>
      </c>
      <c r="C17" s="6"/>
    </row>
    <row r="18" spans="1:3" x14ac:dyDescent="0.25">
      <c r="A18" s="21" t="s">
        <v>46</v>
      </c>
      <c r="B18" s="6">
        <v>97496.409999999989</v>
      </c>
      <c r="C18" s="6"/>
    </row>
    <row r="19" spans="1:3" x14ac:dyDescent="0.25">
      <c r="A19" s="21" t="s">
        <v>47</v>
      </c>
      <c r="B19" s="6">
        <v>416400.8</v>
      </c>
      <c r="C19" s="6"/>
    </row>
    <row r="20" spans="1:3" x14ac:dyDescent="0.25">
      <c r="A20" s="21" t="s">
        <v>48</v>
      </c>
      <c r="B20" s="6">
        <v>21573</v>
      </c>
      <c r="C20" s="6"/>
    </row>
    <row r="21" spans="1:3" x14ac:dyDescent="0.25">
      <c r="A21" s="21" t="s">
        <v>49</v>
      </c>
      <c r="B21" s="6">
        <v>371669.46</v>
      </c>
      <c r="C21" s="6"/>
    </row>
    <row r="22" spans="1:3" x14ac:dyDescent="0.25">
      <c r="A22" s="21" t="s">
        <v>50</v>
      </c>
      <c r="B22" s="6">
        <v>495516.7</v>
      </c>
      <c r="C22" s="6"/>
    </row>
    <row r="23" spans="1:3" x14ac:dyDescent="0.25">
      <c r="A23" s="21" t="s">
        <v>51</v>
      </c>
      <c r="B23" s="6">
        <v>16800</v>
      </c>
      <c r="C23" s="6"/>
    </row>
    <row r="24" spans="1:3" x14ac:dyDescent="0.25">
      <c r="A24" s="21" t="s">
        <v>52</v>
      </c>
      <c r="B24" s="6">
        <v>150000</v>
      </c>
      <c r="C24" s="6"/>
    </row>
    <row r="25" spans="1:3" x14ac:dyDescent="0.25">
      <c r="A25" s="21" t="s">
        <v>53</v>
      </c>
      <c r="B25" s="6">
        <v>36760</v>
      </c>
      <c r="C25" s="6"/>
    </row>
    <row r="26" spans="1:3" x14ac:dyDescent="0.25">
      <c r="A26" s="21" t="s">
        <v>54</v>
      </c>
      <c r="B26" s="6">
        <v>50000</v>
      </c>
      <c r="C26" s="6"/>
    </row>
    <row r="27" spans="1:3" x14ac:dyDescent="0.25">
      <c r="A27" s="21" t="s">
        <v>55</v>
      </c>
      <c r="B27" s="6">
        <v>71238.539999999994</v>
      </c>
      <c r="C27" s="6"/>
    </row>
    <row r="28" spans="1:3" x14ac:dyDescent="0.25">
      <c r="A28" s="21" t="s">
        <v>56</v>
      </c>
      <c r="B28" s="6">
        <v>200000</v>
      </c>
      <c r="C28" s="6"/>
    </row>
    <row r="29" spans="1:3" x14ac:dyDescent="0.25">
      <c r="A29" s="21" t="s">
        <v>57</v>
      </c>
      <c r="B29" s="6">
        <v>40000</v>
      </c>
      <c r="C29" s="6"/>
    </row>
    <row r="30" spans="1:3" x14ac:dyDescent="0.25">
      <c r="A30" s="21" t="s">
        <v>58</v>
      </c>
      <c r="B30" s="6">
        <v>124800</v>
      </c>
      <c r="C30" s="6"/>
    </row>
    <row r="31" spans="1:3" x14ac:dyDescent="0.25">
      <c r="A31" s="21" t="s">
        <v>59</v>
      </c>
      <c r="B31" s="6">
        <v>9300</v>
      </c>
      <c r="C31" s="6"/>
    </row>
    <row r="32" spans="1:3" x14ac:dyDescent="0.25">
      <c r="A32" s="23" t="s">
        <v>60</v>
      </c>
      <c r="B32" s="22">
        <v>291.57</v>
      </c>
      <c r="C32" s="22"/>
    </row>
    <row r="33" spans="1:3" x14ac:dyDescent="0.25">
      <c r="A33" s="1" t="s">
        <v>61</v>
      </c>
      <c r="B33" s="24">
        <f>SUM(B34:B41)</f>
        <v>919041.67000000016</v>
      </c>
    </row>
    <row r="34" spans="1:3" x14ac:dyDescent="0.25">
      <c r="A34" s="21" t="s">
        <v>62</v>
      </c>
      <c r="B34" s="6">
        <v>23562</v>
      </c>
      <c r="C34" s="6"/>
    </row>
    <row r="35" spans="1:3" x14ac:dyDescent="0.25">
      <c r="A35" s="21" t="s">
        <v>63</v>
      </c>
      <c r="B35" s="6">
        <v>317882.36000000004</v>
      </c>
      <c r="C35" s="6"/>
    </row>
    <row r="36" spans="1:3" x14ac:dyDescent="0.25">
      <c r="A36" s="21" t="s">
        <v>64</v>
      </c>
      <c r="B36" s="6">
        <v>184396.97999999998</v>
      </c>
      <c r="C36" s="6"/>
    </row>
    <row r="37" spans="1:3" x14ac:dyDescent="0.25">
      <c r="A37" s="21" t="s">
        <v>65</v>
      </c>
      <c r="B37" s="6">
        <v>151680.15000000002</v>
      </c>
      <c r="C37" s="6"/>
    </row>
    <row r="38" spans="1:3" x14ac:dyDescent="0.25">
      <c r="A38" s="21" t="s">
        <v>66</v>
      </c>
      <c r="B38" s="6">
        <v>71376</v>
      </c>
      <c r="C38" s="6"/>
    </row>
    <row r="39" spans="1:3" x14ac:dyDescent="0.25">
      <c r="A39" s="21" t="s">
        <v>67</v>
      </c>
      <c r="B39" s="6">
        <v>142751.9</v>
      </c>
      <c r="C39" s="6"/>
    </row>
    <row r="40" spans="1:3" x14ac:dyDescent="0.25">
      <c r="A40" s="21" t="s">
        <v>68</v>
      </c>
      <c r="B40" s="6">
        <v>25080</v>
      </c>
      <c r="C40" s="6"/>
    </row>
    <row r="41" spans="1:3" x14ac:dyDescent="0.25">
      <c r="A41" s="21" t="s">
        <v>69</v>
      </c>
      <c r="B41" s="6">
        <v>2312.2800000000002</v>
      </c>
      <c r="C41" s="6"/>
    </row>
    <row r="42" spans="1:3" x14ac:dyDescent="0.25">
      <c r="A42" s="25" t="s">
        <v>71</v>
      </c>
      <c r="B42" s="25">
        <f>SUM(B43:B44)</f>
        <v>206313</v>
      </c>
      <c r="C42" s="11"/>
    </row>
    <row r="43" spans="1:3" x14ac:dyDescent="0.25">
      <c r="A43" s="4" t="s">
        <v>72</v>
      </c>
      <c r="B43" s="2">
        <v>56313</v>
      </c>
    </row>
    <row r="44" spans="1:3" x14ac:dyDescent="0.25">
      <c r="A44" s="4" t="s">
        <v>73</v>
      </c>
      <c r="B44" s="2">
        <v>150000</v>
      </c>
    </row>
    <row r="46" spans="1:3" x14ac:dyDescent="0.25">
      <c r="B46" s="10">
        <f>B16+B33+B42</f>
        <v>3612214.1499999994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5" t="s">
        <v>11</v>
      </c>
      <c r="B1" s="12">
        <v>2096901.51</v>
      </c>
    </row>
    <row r="2" spans="1:2" ht="15" x14ac:dyDescent="0.25">
      <c r="A2" s="15" t="s">
        <v>18</v>
      </c>
      <c r="B2" s="13">
        <v>336255.81</v>
      </c>
    </row>
    <row r="3" spans="1:2" ht="15" x14ac:dyDescent="0.25">
      <c r="A3" s="15" t="s">
        <v>22</v>
      </c>
      <c r="B3" s="13">
        <v>474257.08999999997</v>
      </c>
    </row>
    <row r="4" spans="1:2" ht="15" x14ac:dyDescent="0.25">
      <c r="A4" s="15" t="s">
        <v>26</v>
      </c>
      <c r="B4" s="14">
        <v>772361.37</v>
      </c>
    </row>
    <row r="5" spans="1:2" ht="15" x14ac:dyDescent="0.25">
      <c r="A5" s="15" t="s">
        <v>29</v>
      </c>
      <c r="B5" s="12">
        <v>48950</v>
      </c>
    </row>
    <row r="6" spans="1:2" ht="15" x14ac:dyDescent="0.25">
      <c r="A6" s="15" t="s">
        <v>37</v>
      </c>
      <c r="B6" s="13">
        <v>1088662.8500000001</v>
      </c>
    </row>
    <row r="7" spans="1:2" ht="15" x14ac:dyDescent="0.25">
      <c r="A7" s="15" t="s">
        <v>9</v>
      </c>
      <c r="B7" s="14">
        <v>74331.399999999994</v>
      </c>
    </row>
    <row r="8" spans="1:2" ht="15" x14ac:dyDescent="0.25">
      <c r="A8" s="15" t="s">
        <v>13</v>
      </c>
      <c r="B8" s="12">
        <v>4254500.8</v>
      </c>
    </row>
    <row r="9" spans="1:2" ht="15" x14ac:dyDescent="0.25">
      <c r="A9" s="15" t="s">
        <v>27</v>
      </c>
      <c r="B9" s="13">
        <v>3102598.4</v>
      </c>
    </row>
    <row r="10" spans="1:2" ht="15" x14ac:dyDescent="0.25">
      <c r="A10" s="15" t="s">
        <v>32</v>
      </c>
      <c r="B10" s="13">
        <v>45100</v>
      </c>
    </row>
    <row r="11" spans="1:2" ht="15" x14ac:dyDescent="0.25">
      <c r="A11" s="15" t="s">
        <v>39</v>
      </c>
      <c r="B11" s="13">
        <v>762446.3</v>
      </c>
    </row>
    <row r="12" spans="1:2" ht="15" x14ac:dyDescent="0.25">
      <c r="A12" s="15" t="s">
        <v>20</v>
      </c>
      <c r="B12" s="14">
        <v>1177128.97</v>
      </c>
    </row>
    <row r="13" spans="1:2" ht="15" x14ac:dyDescent="0.25">
      <c r="A13" s="15" t="s">
        <v>31</v>
      </c>
      <c r="B13" s="12">
        <v>3967392</v>
      </c>
    </row>
    <row r="14" spans="1:2" ht="15" x14ac:dyDescent="0.25">
      <c r="A14" s="15" t="s">
        <v>10</v>
      </c>
      <c r="B14" s="13">
        <v>2793226.3900000006</v>
      </c>
    </row>
    <row r="15" spans="1:2" ht="15" x14ac:dyDescent="0.25">
      <c r="A15" s="15" t="s">
        <v>17</v>
      </c>
      <c r="B15" s="13">
        <v>3045063.21</v>
      </c>
    </row>
    <row r="16" spans="1:2" ht="15" x14ac:dyDescent="0.25">
      <c r="A16" s="15" t="s">
        <v>21</v>
      </c>
      <c r="B16" s="14">
        <v>4672029.7</v>
      </c>
    </row>
    <row r="17" spans="1:2" ht="15" x14ac:dyDescent="0.25">
      <c r="A17" s="15" t="s">
        <v>25</v>
      </c>
      <c r="B17" s="12">
        <v>2470084.73</v>
      </c>
    </row>
    <row r="18" spans="1:2" ht="15" x14ac:dyDescent="0.25">
      <c r="A18" s="15" t="s">
        <v>28</v>
      </c>
      <c r="B18" s="13">
        <v>1784524.46</v>
      </c>
    </row>
    <row r="19" spans="1:2" ht="15" x14ac:dyDescent="0.25">
      <c r="A19" s="15" t="s">
        <v>36</v>
      </c>
      <c r="B19" s="14">
        <v>3774086.78</v>
      </c>
    </row>
    <row r="20" spans="1:2" ht="15" x14ac:dyDescent="0.25">
      <c r="A20" s="15" t="s">
        <v>8</v>
      </c>
      <c r="B20" s="12">
        <v>756966.1</v>
      </c>
    </row>
    <row r="21" spans="1:2" ht="15" x14ac:dyDescent="0.25">
      <c r="A21" s="15" t="s">
        <v>12</v>
      </c>
      <c r="B21" s="13">
        <v>391467.44999999995</v>
      </c>
    </row>
    <row r="22" spans="1:2" ht="15" x14ac:dyDescent="0.25">
      <c r="A22" s="15" t="s">
        <v>23</v>
      </c>
      <c r="B22" s="13">
        <v>1676991.69</v>
      </c>
    </row>
    <row r="23" spans="1:2" ht="15" x14ac:dyDescent="0.25">
      <c r="A23" s="15" t="s">
        <v>30</v>
      </c>
      <c r="B23" s="14">
        <v>938817</v>
      </c>
    </row>
    <row r="24" spans="1:2" ht="15" x14ac:dyDescent="0.25">
      <c r="A24" s="15" t="s">
        <v>38</v>
      </c>
      <c r="B24" s="12">
        <v>976922.80999999982</v>
      </c>
    </row>
    <row r="25" spans="1:2" ht="15" x14ac:dyDescent="0.25">
      <c r="A25" s="15" t="s">
        <v>15</v>
      </c>
      <c r="B25" s="13">
        <v>208007.14</v>
      </c>
    </row>
    <row r="26" spans="1:2" ht="15" x14ac:dyDescent="0.25">
      <c r="A26" s="15" t="s">
        <v>19</v>
      </c>
      <c r="B26" s="13">
        <v>231350.71000000002</v>
      </c>
    </row>
    <row r="27" spans="1:2" ht="15" x14ac:dyDescent="0.25">
      <c r="A27" s="15" t="s">
        <v>34</v>
      </c>
      <c r="B27" s="13">
        <v>198344.39</v>
      </c>
    </row>
    <row r="28" spans="1:2" ht="15" x14ac:dyDescent="0.25">
      <c r="A28" s="15" t="s">
        <v>16</v>
      </c>
      <c r="B28" s="13">
        <v>922423</v>
      </c>
    </row>
    <row r="29" spans="1:2" ht="15" x14ac:dyDescent="0.25">
      <c r="A29" s="15" t="s">
        <v>24</v>
      </c>
      <c r="B29" s="13">
        <v>4756177.8</v>
      </c>
    </row>
    <row r="30" spans="1:2" ht="15" x14ac:dyDescent="0.25">
      <c r="A30" s="15" t="s">
        <v>35</v>
      </c>
      <c r="B30" s="13">
        <v>1223508</v>
      </c>
    </row>
    <row r="31" spans="1:2" ht="15" x14ac:dyDescent="0.25">
      <c r="A31" s="15" t="s">
        <v>14</v>
      </c>
      <c r="B31" s="13">
        <v>2280300</v>
      </c>
    </row>
    <row r="32" spans="1:2" ht="15" x14ac:dyDescent="0.25">
      <c r="A32" s="15" t="s">
        <v>33</v>
      </c>
      <c r="B32" s="13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2023-08-25T06:39:54Z</dcterms:modified>
</cp:coreProperties>
</file>